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AAA UFFICIO GARE\2022\SERVIZI E FORNITURE\FANGHI 2023  2024  2025\"/>
    </mc:Choice>
  </mc:AlternateContent>
  <xr:revisionPtr revIDLastSave="0" documentId="8_{A63080A3-F6EA-41D8-BEFE-F290BC26720C}" xr6:coauthVersionLast="47" xr6:coauthVersionMax="47" xr10:uidLastSave="{00000000-0000-0000-0000-000000000000}"/>
  <bookViews>
    <workbookView xWindow="-120" yWindow="-120" windowWidth="29040" windowHeight="15840" xr2:uid="{B22E1FFB-0FC4-4059-A903-34CE3750587A}"/>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7" i="1" l="1"/>
  <c r="H13" i="1"/>
  <c r="H12" i="1"/>
  <c r="H17" i="1" s="1"/>
  <c r="H11" i="1"/>
  <c r="H10" i="1"/>
  <c r="H9" i="1"/>
  <c r="H8" i="1"/>
  <c r="H7" i="1"/>
  <c r="H6" i="1"/>
  <c r="H5" i="1"/>
</calcChain>
</file>

<file path=xl/sharedStrings.xml><?xml version="1.0" encoding="utf-8"?>
<sst xmlns="http://schemas.openxmlformats.org/spreadsheetml/2006/main" count="30" uniqueCount="29">
  <si>
    <t>GARA SMALTIMENTO RIFIUTI DI DEPURAZIONE ANNUALITA' 2022-2025</t>
  </si>
  <si>
    <t>Tabella prezzi e quantità</t>
  </si>
  <si>
    <t>N.</t>
  </si>
  <si>
    <t>DESCRIZIONE</t>
  </si>
  <si>
    <t>CER</t>
  </si>
  <si>
    <t>QUANTITA' TON</t>
  </si>
  <si>
    <t>QUANTITA' HR</t>
  </si>
  <si>
    <t>QUANTITA' KM</t>
  </si>
  <si>
    <t>PREZZO UNITARIO A BASE D'ASTA</t>
  </si>
  <si>
    <t>IMPORTO A BASE D'ASTA</t>
  </si>
  <si>
    <t>PUNTI ASSEGNATI 20</t>
  </si>
  <si>
    <t>Prezzo offerto per movimentazione, carico, trasporto e conferimento a terzi autorizzati del rifiuto denominato FANGHI BIOLOGICI DI DEPURAZIONE PALABILI EER 190805 contenuto in cassoni scarrabili e/o nei letti di essiccamento per operazioni di RECUPERO E/O SMALTIMENTO, compreso noleggio contenitori scarrabili.</t>
  </si>
  <si>
    <t>19 08 05</t>
  </si>
  <si>
    <t xml:space="preserve"> </t>
  </si>
  <si>
    <t>Prezzo offerto per carico, trasporto e conferimento a terzi autorizzati dei rifiuti denominati FANGHI BIOLOGICI DI DEPURAZIONE ACQUE REFLUE URBANE POMPABILI EER 190805 e FANGHI DI SERBATOI SETTICI EER 200304 per operazioni di Smaltimento.</t>
  </si>
  <si>
    <t>19 08 05               20 03 04</t>
  </si>
  <si>
    <t>Prezzo offerto per carico, trasporto e scarico presso impianti ACA SPA e EIP (Montesilvano, Francavilla al Mare, Manoppello, etcc..) dei rifiuti denominati FANGHI BIOLOGICI DI DEPURAZIONE ACQUE REFLUE URBANE POMPABILI CER 190805, FANGHI DI SERBATOI SETTICI EER 200304 e RIFIUTI DALLA PULIZIA DELLE FOGNATURE EER 200306</t>
  </si>
  <si>
    <t>19 08 05               20 03 04
20 03 06</t>
  </si>
  <si>
    <t>Prezzo offerto per carico trasporto e conferimento a terzi autorizzati del rifiuto denominato VAGLIO CER 190801 per operazioni di SMALTIMENTO – compreso noleggio di cassoni scarrabili</t>
  </si>
  <si>
    <t xml:space="preserve">19 08 01            </t>
  </si>
  <si>
    <t>Prezzo offerto per movimentazione, ritiro, carico  trasporto e conferimento a terzi autorizzati del rifiuto denominato RIFIUTI DELL’ELIMINAZIONE DELLA SABBIA CER 190802 per operazioni di SMALTIMENTO/RECUPERO - compreso noleggio di cassoni scarrabili</t>
  </si>
  <si>
    <t xml:space="preserve">19 08 02               </t>
  </si>
  <si>
    <t>Prezzo offerto per la fase di Trasporto, da impianti ACA ad altri impianti ACA di operazioni altrimenti chiamati inoculi, del rifiuito denominato FANGHI BIOLOGICI DI DEPURAZIONE POMPABILI (liquidi)</t>
  </si>
  <si>
    <r>
      <t>circa 100 viaggi per una media di 30 km solo andata (riferito ai soli viaggi di Inoculo)</t>
    </r>
    <r>
      <rPr>
        <sz val="14"/>
        <color theme="1"/>
        <rFont val="Calibri"/>
        <family val="2"/>
        <scheme val="minor"/>
      </rPr>
      <t>*</t>
    </r>
  </si>
  <si>
    <t xml:space="preserve">Prezzo per nolo di mezzo autospurgo “a caldo”, per pulizia manufatti, vasche, canalette, interventi di stasatura tubazioni, pulizie generali (punto 14 art. 4 CSA), operazioni di carico rifiuti liquidi pompabili, operazioni di scarico rifiuti liquidi pompabili (solo presso impianti ACA spa). Per la definizione del periodo di esecuzione delle operazioni sugli impianti, sarà preso in considerazione quanto fedelmente riportato sugli ODM e/o sui buoni di lavoro ACA, redatti a cura della Stazione Appaltante, intendendo l’inizio dei lavori con l’ingresso dell’automezzo sull’impianto e quello di fine lavoro con l’avvenuto riempimento dell’automezzo. </t>
  </si>
  <si>
    <t>Lavori in economia per situazioni particolari ed eccezionali non ricompresi in altri prezzi: Nolo a caldo di escavatore, e/o  gru di carico, in opera per servizio di pulizia e/o movimentazioni rifiuti.</t>
  </si>
  <si>
    <t>Lavori in economia per situazioni particolari ed eccezionali non ricompresi in altri prezzi: operaio comune per operazione di manutenzione ordinaria e straordinaria inerente alle pulizie richieste</t>
  </si>
  <si>
    <t>totale annuo</t>
  </si>
  <si>
    <r>
      <rPr>
        <sz val="14"/>
        <color theme="1"/>
        <rFont val="Book Antiqua"/>
        <family val="1"/>
      </rPr>
      <t>*</t>
    </r>
    <r>
      <rPr>
        <sz val="11"/>
        <color theme="1"/>
        <rFont val="Book Antiqua"/>
        <family val="1"/>
      </rPr>
      <t xml:space="preserve"> vedasi allegata Tabella dei Trasporti di Fanghi Pompabili per Inoculi effettuati dal Depuratore di Montesilvano verso altri Depuratori in gestione ACA.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</si>
</sst>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quot; &quot;#,##0&quot; &quot;;&quot;-&quot;#,##0&quot; &quot;;&quot; -&quot;00&quot; &quot;;&quot; &quot;@&quot; &quot;"/>
    <numFmt numFmtId="165" formatCode="&quot; &quot;[$€]&quot; &quot;#,##0.00&quot; &quot;;&quot;-&quot;[$€]&quot; &quot;#,##0.00&quot; &quot;;&quot; &quot;[$€]&quot; -&quot;00&quot; &quot;;&quot; &quot;@&quot; &quot;"/>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Book Antiqua"/>
      <family val="1"/>
    </font>
    <font>
      <sz val="14"/>
      <color theme="1"/>
      <name val="Calibri"/>
      <family val="2"/>
      <scheme val="minor"/>
    </font>
    <font>
      <b/>
      <sz val="11"/>
      <color rgb="FF000000"/>
      <name val="Calibri"/>
      <family val="2"/>
    </font>
    <font>
      <sz val="14"/>
      <color theme="1"/>
      <name val="Book Antiqua"/>
      <family val="1"/>
    </font>
  </fonts>
  <fills count="9">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indexed="64"/>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top style="thin">
        <color rgb="FF000000"/>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 fillId="0" borderId="0" xfId="0" applyFont="1"/>
    <xf numFmtId="0" fontId="0" fillId="0" borderId="1" xfId="0" applyBorder="1" applyAlignment="1">
      <alignment horizontal="center" vertical="center" wrapText="1"/>
    </xf>
    <xf numFmtId="0" fontId="0" fillId="0" borderId="2" xfId="0" applyBorder="1" applyAlignment="1">
      <alignment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applyAlignment="1">
      <alignment vertical="center" wrapText="1"/>
    </xf>
    <xf numFmtId="0" fontId="0" fillId="0" borderId="5" xfId="0" applyBorder="1" applyAlignment="1">
      <alignment horizontal="center" vertical="center" wrapText="1"/>
    </xf>
    <xf numFmtId="164" fontId="1" fillId="0" borderId="1" xfId="1" applyNumberFormat="1" applyBorder="1" applyAlignment="1">
      <alignment horizontal="center" vertical="center" wrapText="1"/>
    </xf>
    <xf numFmtId="44" fontId="0" fillId="0" borderId="1" xfId="2" applyFont="1" applyBorder="1" applyAlignment="1">
      <alignment horizontal="center" vertical="center" wrapText="1"/>
    </xf>
    <xf numFmtId="165"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6" xfId="0" applyFont="1" applyBorder="1" applyAlignment="1">
      <alignment vertical="center" wrapText="1"/>
    </xf>
    <xf numFmtId="164" fontId="0" fillId="0" borderId="1" xfId="1" applyNumberFormat="1"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vertical="top" wrapText="1"/>
    </xf>
    <xf numFmtId="164" fontId="1" fillId="0" borderId="2" xfId="1" applyNumberFormat="1" applyBorder="1" applyAlignment="1">
      <alignment horizontal="center" vertical="center" wrapText="1"/>
    </xf>
    <xf numFmtId="44" fontId="0" fillId="0" borderId="2" xfId="2" applyFont="1" applyBorder="1" applyAlignment="1">
      <alignment horizontal="center" vertical="center" wrapText="1"/>
    </xf>
    <xf numFmtId="0" fontId="0" fillId="0" borderId="7" xfId="0" applyBorder="1" applyAlignment="1">
      <alignment horizontal="center" vertical="center" wrapText="1"/>
    </xf>
    <xf numFmtId="0" fontId="3" fillId="0" borderId="8" xfId="0" applyFont="1" applyBorder="1" applyAlignment="1">
      <alignment vertical="center" wrapText="1"/>
    </xf>
    <xf numFmtId="0" fontId="0" fillId="0" borderId="9" xfId="0" applyBorder="1" applyAlignment="1">
      <alignment horizontal="center" vertical="center" wrapText="1"/>
    </xf>
    <xf numFmtId="44" fontId="0" fillId="0" borderId="10" xfId="2" applyFont="1" applyFill="1" applyBorder="1" applyAlignment="1">
      <alignment horizontal="center" vertical="center" wrapText="1"/>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0" xfId="0" applyAlignment="1">
      <alignment horizontal="center" vertical="center" wrapText="1"/>
    </xf>
    <xf numFmtId="0" fontId="3" fillId="0" borderId="0" xfId="0" applyFont="1" applyAlignment="1">
      <alignment vertical="center" wrapText="1"/>
    </xf>
    <xf numFmtId="164" fontId="1" fillId="0" borderId="0" xfId="1" applyNumberFormat="1" applyBorder="1" applyAlignment="1">
      <alignment horizontal="center" vertical="center" wrapText="1"/>
    </xf>
    <xf numFmtId="165" fontId="0" fillId="0" borderId="3" xfId="0" applyNumberFormat="1" applyBorder="1" applyAlignment="1">
      <alignment horizontal="center" vertical="center"/>
    </xf>
    <xf numFmtId="0" fontId="0" fillId="0" borderId="0" xfId="0" applyAlignment="1">
      <alignment vertical="center" wrapText="1"/>
    </xf>
    <xf numFmtId="0" fontId="5" fillId="0" borderId="1" xfId="0" applyFont="1" applyBorder="1" applyAlignment="1">
      <alignment horizontal="center" vertical="center" wrapText="1"/>
    </xf>
    <xf numFmtId="165" fontId="5" fillId="7" borderId="3"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cellXfs>
  <cellStyles count="3">
    <cellStyle name="Migliaia" xfId="1" builtinId="3"/>
    <cellStyle name="Normale"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74956-7BD6-40B1-A884-5036C8B28AAD}">
  <dimension ref="A1:J19"/>
  <sheetViews>
    <sheetView tabSelected="1" workbookViewId="0">
      <selection activeCell="A10" sqref="A10"/>
    </sheetView>
  </sheetViews>
  <sheetFormatPr defaultRowHeight="15" x14ac:dyDescent="0.25"/>
  <cols>
    <col min="2" max="2" width="74" customWidth="1"/>
    <col min="8" max="8" width="24" customWidth="1"/>
    <col min="10" max="10" width="32" customWidth="1"/>
  </cols>
  <sheetData>
    <row r="1" spans="1:10" x14ac:dyDescent="0.25">
      <c r="A1" s="1" t="s">
        <v>0</v>
      </c>
    </row>
    <row r="2" spans="1:10" x14ac:dyDescent="0.25">
      <c r="A2" t="s">
        <v>1</v>
      </c>
    </row>
    <row r="4" spans="1:10" ht="60.75" thickBot="1" x14ac:dyDescent="0.3">
      <c r="A4" s="2" t="s">
        <v>2</v>
      </c>
      <c r="B4" s="3" t="s">
        <v>3</v>
      </c>
      <c r="C4" s="4" t="s">
        <v>4</v>
      </c>
      <c r="D4" s="5" t="s">
        <v>5</v>
      </c>
      <c r="E4" s="6" t="s">
        <v>6</v>
      </c>
      <c r="F4" s="7" t="s">
        <v>7</v>
      </c>
      <c r="G4" s="8" t="s">
        <v>8</v>
      </c>
      <c r="H4" s="9" t="s">
        <v>9</v>
      </c>
      <c r="I4" s="10" t="s">
        <v>10</v>
      </c>
    </row>
    <row r="5" spans="1:10" ht="83.25" thickBot="1" x14ac:dyDescent="0.3">
      <c r="A5" s="11">
        <v>1</v>
      </c>
      <c r="B5" s="12" t="s">
        <v>11</v>
      </c>
      <c r="C5" s="13" t="s">
        <v>12</v>
      </c>
      <c r="D5" s="14">
        <v>12800</v>
      </c>
      <c r="E5" s="14"/>
      <c r="F5" s="14" t="s">
        <v>13</v>
      </c>
      <c r="G5" s="15">
        <v>215</v>
      </c>
      <c r="H5" s="16">
        <f>D5*G5</f>
        <v>2752000</v>
      </c>
      <c r="I5" s="17">
        <v>2.5</v>
      </c>
    </row>
    <row r="6" spans="1:10" ht="66.75" thickBot="1" x14ac:dyDescent="0.3">
      <c r="A6" s="11">
        <v>2</v>
      </c>
      <c r="B6" s="18" t="s">
        <v>14</v>
      </c>
      <c r="C6" s="13" t="s">
        <v>15</v>
      </c>
      <c r="D6" s="14">
        <v>9000</v>
      </c>
      <c r="E6" s="14"/>
      <c r="F6" s="19" t="s">
        <v>13</v>
      </c>
      <c r="G6" s="15">
        <v>165</v>
      </c>
      <c r="H6" s="16">
        <f>D6*G6</f>
        <v>1485000</v>
      </c>
      <c r="I6" s="17">
        <v>2</v>
      </c>
    </row>
    <row r="7" spans="1:10" ht="99.75" thickBot="1" x14ac:dyDescent="0.3">
      <c r="A7" s="11">
        <v>3</v>
      </c>
      <c r="B7" s="18" t="s">
        <v>16</v>
      </c>
      <c r="C7" s="13" t="s">
        <v>17</v>
      </c>
      <c r="D7" s="14">
        <v>6800</v>
      </c>
      <c r="E7" s="14"/>
      <c r="F7" s="14"/>
      <c r="G7" s="15">
        <v>40</v>
      </c>
      <c r="H7" s="16">
        <f>D7*G7</f>
        <v>272000</v>
      </c>
      <c r="I7" s="17">
        <v>2</v>
      </c>
    </row>
    <row r="8" spans="1:10" ht="50.25" thickBot="1" x14ac:dyDescent="0.3">
      <c r="A8" s="11">
        <v>4</v>
      </c>
      <c r="B8" s="18" t="s">
        <v>18</v>
      </c>
      <c r="C8" s="13" t="s">
        <v>19</v>
      </c>
      <c r="D8" s="14">
        <v>350</v>
      </c>
      <c r="E8" s="14"/>
      <c r="F8" s="14"/>
      <c r="G8" s="15">
        <v>450</v>
      </c>
      <c r="H8" s="16">
        <f>D8*G8</f>
        <v>157500</v>
      </c>
      <c r="I8" s="17">
        <v>2.5</v>
      </c>
    </row>
    <row r="9" spans="1:10" ht="66.75" thickBot="1" x14ac:dyDescent="0.3">
      <c r="A9" s="11">
        <v>5</v>
      </c>
      <c r="B9" s="18" t="s">
        <v>20</v>
      </c>
      <c r="C9" s="13" t="s">
        <v>21</v>
      </c>
      <c r="D9" s="14">
        <v>730</v>
      </c>
      <c r="E9" s="14"/>
      <c r="F9" s="14"/>
      <c r="G9" s="15">
        <v>380</v>
      </c>
      <c r="H9" s="16">
        <f>D9*G9</f>
        <v>277400</v>
      </c>
      <c r="I9" s="17">
        <v>2.5</v>
      </c>
    </row>
    <row r="10" spans="1:10" ht="50.25" thickBot="1" x14ac:dyDescent="0.3">
      <c r="A10" s="11">
        <v>6</v>
      </c>
      <c r="B10" s="18" t="s">
        <v>22</v>
      </c>
      <c r="C10" s="13"/>
      <c r="D10" s="14"/>
      <c r="E10" s="14"/>
      <c r="F10" s="14">
        <v>1000</v>
      </c>
      <c r="G10" s="15">
        <v>10</v>
      </c>
      <c r="H10" s="16">
        <f>F10*G10</f>
        <v>10000</v>
      </c>
      <c r="I10" s="20">
        <v>2</v>
      </c>
      <c r="J10" s="21" t="s">
        <v>23</v>
      </c>
    </row>
    <row r="11" spans="1:10" ht="149.25" thickBot="1" x14ac:dyDescent="0.3">
      <c r="A11" s="11">
        <v>7</v>
      </c>
      <c r="B11" s="18" t="s">
        <v>24</v>
      </c>
      <c r="C11" s="13"/>
      <c r="D11" s="14"/>
      <c r="E11" s="22">
        <v>10500</v>
      </c>
      <c r="F11" s="14"/>
      <c r="G11" s="23">
        <v>110</v>
      </c>
      <c r="H11" s="16">
        <f>E11*G11</f>
        <v>1155000</v>
      </c>
      <c r="I11" s="20">
        <v>2.5</v>
      </c>
      <c r="J11" s="21"/>
    </row>
    <row r="12" spans="1:10" ht="50.25" thickBot="1" x14ac:dyDescent="0.3">
      <c r="A12" s="11">
        <v>8</v>
      </c>
      <c r="B12" s="18" t="s">
        <v>25</v>
      </c>
      <c r="C12" s="13"/>
      <c r="D12" s="14"/>
      <c r="E12" s="14">
        <v>250</v>
      </c>
      <c r="F12" s="14"/>
      <c r="G12" s="15">
        <v>95</v>
      </c>
      <c r="H12" s="16">
        <f>E12*G12</f>
        <v>23750</v>
      </c>
      <c r="I12" s="20">
        <v>2</v>
      </c>
      <c r="J12" s="21"/>
    </row>
    <row r="13" spans="1:10" ht="49.5" x14ac:dyDescent="0.25">
      <c r="A13" s="24">
        <v>9</v>
      </c>
      <c r="B13" s="25" t="s">
        <v>26</v>
      </c>
      <c r="C13" s="26"/>
      <c r="D13" s="22"/>
      <c r="E13" s="14">
        <v>250</v>
      </c>
      <c r="F13" s="22"/>
      <c r="G13" s="27">
        <v>30</v>
      </c>
      <c r="H13" s="16">
        <f>E13*G13</f>
        <v>7500</v>
      </c>
      <c r="I13" s="20">
        <v>2</v>
      </c>
    </row>
    <row r="14" spans="1:10" x14ac:dyDescent="0.25">
      <c r="A14" s="28"/>
      <c r="B14" s="28"/>
      <c r="C14" s="28"/>
      <c r="D14" s="28"/>
      <c r="E14" s="28"/>
      <c r="F14" s="28"/>
      <c r="G14" s="28"/>
      <c r="H14" s="28"/>
      <c r="I14" s="28"/>
    </row>
    <row r="15" spans="1:10" x14ac:dyDescent="0.25">
      <c r="A15" s="29"/>
      <c r="B15" s="29"/>
      <c r="C15" s="29"/>
      <c r="D15" s="29"/>
      <c r="E15" s="29"/>
      <c r="F15" s="29"/>
      <c r="G15" s="29"/>
      <c r="H15" s="29"/>
      <c r="I15" s="30"/>
    </row>
    <row r="16" spans="1:10" ht="16.5" x14ac:dyDescent="0.25">
      <c r="A16" s="31"/>
      <c r="B16" s="32"/>
      <c r="C16" s="31"/>
      <c r="D16" s="33"/>
      <c r="E16" s="33"/>
      <c r="F16" s="33"/>
      <c r="G16" s="15"/>
      <c r="H16" s="34"/>
      <c r="I16" s="20"/>
    </row>
    <row r="17" spans="1:9" ht="30" x14ac:dyDescent="0.25">
      <c r="A17" s="35"/>
      <c r="B17" s="35"/>
      <c r="C17" s="35"/>
      <c r="D17" s="35"/>
      <c r="E17" s="35"/>
      <c r="F17" s="35"/>
      <c r="G17" s="36" t="s">
        <v>27</v>
      </c>
      <c r="H17" s="37">
        <f>SUM(H5:H13)</f>
        <v>6140150</v>
      </c>
      <c r="I17" s="38">
        <f>SUM(I5:I14)</f>
        <v>20</v>
      </c>
    </row>
    <row r="19" spans="1:9" ht="51.75" x14ac:dyDescent="0.25">
      <c r="B19" s="32"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Lorenzo Livello</dc:creator>
  <cp:lastModifiedBy>Benino Di Monte</cp:lastModifiedBy>
  <dcterms:created xsi:type="dcterms:W3CDTF">2022-06-17T06:49:43Z</dcterms:created>
  <dcterms:modified xsi:type="dcterms:W3CDTF">2022-06-17T10:06:10Z</dcterms:modified>
</cp:coreProperties>
</file>