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benino.dimonte\Documents\GARE SERVIZI E FORNITURE\2020\FANGHI\"/>
    </mc:Choice>
  </mc:AlternateContent>
  <xr:revisionPtr revIDLastSave="0" documentId="8_{6686EFD8-A3AC-452A-A18F-670075FA3F96}" xr6:coauthVersionLast="45" xr6:coauthVersionMax="45" xr10:uidLastSave="{00000000-0000-0000-0000-000000000000}"/>
  <bookViews>
    <workbookView xWindow="-120" yWindow="-120" windowWidth="29040" windowHeight="1584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1" l="1"/>
  <c r="H7" i="1"/>
  <c r="H9" i="1" l="1"/>
  <c r="H8" i="1"/>
  <c r="H5" i="1"/>
  <c r="I11" i="1" l="1"/>
  <c r="H11" i="1" l="1"/>
</calcChain>
</file>

<file path=xl/sharedStrings.xml><?xml version="1.0" encoding="utf-8"?>
<sst xmlns="http://schemas.openxmlformats.org/spreadsheetml/2006/main" count="33" uniqueCount="30">
  <si>
    <t>PUNTI ASSEGNATI 30</t>
  </si>
  <si>
    <t>19 08 05</t>
  </si>
  <si>
    <t>totale annuo</t>
  </si>
  <si>
    <t>DESCRIZIONE</t>
  </si>
  <si>
    <t>CER</t>
  </si>
  <si>
    <t>N.</t>
  </si>
  <si>
    <t>QUANTITA' KM</t>
  </si>
  <si>
    <t xml:space="preserve"> </t>
  </si>
  <si>
    <t>GARA SMALTIMENTO RIFIUTI DI DEPURAZIONE ANNUALITA' 2020-2021</t>
  </si>
  <si>
    <t>19 08 05               20 03 04</t>
  </si>
  <si>
    <t xml:space="preserve">19 08 05               </t>
  </si>
  <si>
    <t>QUANTITA' TON</t>
  </si>
  <si>
    <t>QUANTITA' HR</t>
  </si>
  <si>
    <t>€/TON 177,00</t>
  </si>
  <si>
    <t>€/TON 280,00</t>
  </si>
  <si>
    <t>€/KM 7,00</t>
  </si>
  <si>
    <t>€/HR 110,00</t>
  </si>
  <si>
    <t>€/TON 75,00</t>
  </si>
  <si>
    <t>€/TON 40,00</t>
  </si>
  <si>
    <r>
      <t xml:space="preserve">Prezzo offerto per movimentazione, carico, trasporto e conferimento a terzi autorizzati del rifiuto denominato </t>
    </r>
    <r>
      <rPr>
        <b/>
        <u/>
        <sz val="11"/>
        <color theme="1"/>
        <rFont val="Book Antiqua"/>
        <family val="1"/>
      </rPr>
      <t>FANGHI BIOLOGICI DI DEPURAZIONE PALABILI CER 190805</t>
    </r>
    <r>
      <rPr>
        <sz val="11"/>
        <color theme="1"/>
        <rFont val="Book Antiqua"/>
        <family val="1"/>
      </rPr>
      <t xml:space="preserve"> contenuto in cassoni scarrabili o stoccato nei letti d'essiccamento per operazioni di RECUPERO E/O SMALTIMENTO, compreso noleggio contenitori scarrabili.</t>
    </r>
  </si>
  <si>
    <r>
      <t xml:space="preserve">Prezzo offerto per smaltimento, a terzi autorizzati, dei rifiuti denominati </t>
    </r>
    <r>
      <rPr>
        <b/>
        <u/>
        <sz val="11"/>
        <color theme="1"/>
        <rFont val="Book Antiqua"/>
        <family val="1"/>
      </rPr>
      <t>FANGHI BIOLOGICI DI DEPURAZIONE POMPABILI (liquidi) CER 190805</t>
    </r>
    <r>
      <rPr>
        <sz val="11"/>
        <color theme="1"/>
        <rFont val="Book Antiqua"/>
        <family val="1"/>
      </rPr>
      <t xml:space="preserve"> e </t>
    </r>
    <r>
      <rPr>
        <b/>
        <u/>
        <sz val="11"/>
        <color theme="1"/>
        <rFont val="Book Antiqua"/>
        <family val="1"/>
      </rPr>
      <t>FANGHI DI SERBATOI SETTICI CER 200304</t>
    </r>
    <r>
      <rPr>
        <b/>
        <sz val="11"/>
        <color theme="1"/>
        <rFont val="Book Antiqua"/>
        <family val="1"/>
      </rPr>
      <t xml:space="preserve"> </t>
    </r>
    <r>
      <rPr>
        <sz val="11"/>
        <color theme="1"/>
        <rFont val="Book Antiqua"/>
        <family val="1"/>
      </rPr>
      <t>per operazioni di SMALTIMENTO.</t>
    </r>
  </si>
  <si>
    <r>
      <t xml:space="preserve">Prezzo offerto per smaltimento, presso Impianti ACA autorizzati (EIP), dei rifiuti denominati </t>
    </r>
    <r>
      <rPr>
        <b/>
        <u/>
        <sz val="11"/>
        <color theme="1"/>
        <rFont val="Book Antiqua"/>
        <family val="1"/>
      </rPr>
      <t>FANGHI BIOLOGICI DI DEPURAZIONE POMPABILI (liquidi) CER 190805</t>
    </r>
    <r>
      <rPr>
        <sz val="11"/>
        <color theme="1"/>
        <rFont val="Book Antiqua"/>
        <family val="1"/>
      </rPr>
      <t xml:space="preserve"> e </t>
    </r>
    <r>
      <rPr>
        <b/>
        <u/>
        <sz val="11"/>
        <color theme="1"/>
        <rFont val="Book Antiqua"/>
        <family val="1"/>
      </rPr>
      <t>FANGHI DI SERBATOI SETTICI CER 200304</t>
    </r>
    <r>
      <rPr>
        <b/>
        <sz val="11"/>
        <color theme="1"/>
        <rFont val="Book Antiqua"/>
        <family val="1"/>
      </rPr>
      <t xml:space="preserve"> </t>
    </r>
    <r>
      <rPr>
        <sz val="11"/>
        <color theme="1"/>
        <rFont val="Book Antiqua"/>
        <family val="1"/>
      </rPr>
      <t>per operazioni di SMALTIMENTO.</t>
    </r>
  </si>
  <si>
    <t>19 08 01            19 08 02</t>
  </si>
  <si>
    <r>
      <t xml:space="preserve">Prezzo offerto per carico trasporto e conferimento a terzi autorizzati dei rifiuti denominati </t>
    </r>
    <r>
      <rPr>
        <b/>
        <u/>
        <sz val="11"/>
        <color theme="1"/>
        <rFont val="Book Antiqua"/>
        <family val="1"/>
      </rPr>
      <t xml:space="preserve">VAGLIO CER 190801 </t>
    </r>
    <r>
      <rPr>
        <sz val="11"/>
        <color theme="1"/>
        <rFont val="Book Antiqua"/>
        <family val="1"/>
      </rPr>
      <t xml:space="preserve">e </t>
    </r>
    <r>
      <rPr>
        <b/>
        <u/>
        <sz val="11"/>
        <color theme="1"/>
        <rFont val="Book Antiqua"/>
        <family val="1"/>
      </rPr>
      <t>RIFIUTI DELL’ELIMINAZIONE DELLA SABBIA CER 190802</t>
    </r>
    <r>
      <rPr>
        <sz val="11"/>
        <color theme="1"/>
        <rFont val="Book Antiqua"/>
        <family val="1"/>
      </rPr>
      <t xml:space="preserve"> per operazioni di SMALTIMENTO, compreso noleggio di cassoni scarrabili.</t>
    </r>
  </si>
  <si>
    <r>
      <t xml:space="preserve">Prezzo offerto per la fase di trasporto da impianti ACA a impianti ACA, di operazioni altrimenti chiamati </t>
    </r>
    <r>
      <rPr>
        <i/>
        <sz val="11"/>
        <color theme="1"/>
        <rFont val="Book Antiqua"/>
        <family val="1"/>
      </rPr>
      <t>Inoculi</t>
    </r>
    <r>
      <rPr>
        <sz val="11"/>
        <color theme="1"/>
        <rFont val="Book Antiqua"/>
        <family val="1"/>
      </rPr>
      <t xml:space="preserve">, del rifiuto denominato </t>
    </r>
    <r>
      <rPr>
        <b/>
        <u/>
        <sz val="11"/>
        <color theme="1"/>
        <rFont val="Book Antiqua"/>
        <family val="1"/>
      </rPr>
      <t>FANGHI BIOLOGICI DI DEPURAZIONE POMPABILI (liquidi)</t>
    </r>
    <r>
      <rPr>
        <b/>
        <sz val="11"/>
        <color theme="1"/>
        <rFont val="Book Antiqua"/>
        <family val="1"/>
      </rPr>
      <t>.</t>
    </r>
  </si>
  <si>
    <r>
      <t>circa 100 viaggi per una media di 30 km solo andata (riferito ai soli viaggi di Inoculo)</t>
    </r>
    <r>
      <rPr>
        <sz val="14"/>
        <color theme="1"/>
        <rFont val="Calibri"/>
        <family val="2"/>
        <scheme val="minor"/>
      </rPr>
      <t>*</t>
    </r>
  </si>
  <si>
    <t>PREZZO UNITARIO A BASE D'ASTA</t>
  </si>
  <si>
    <t>IMPORTO A BASE D'ASTA</t>
  </si>
  <si>
    <r>
      <t xml:space="preserve">Prezzo per nolo di mezzo autospurgo "a caldo", sia per pulizia manufatti, vasche, canalette, interventi di stasatura tubazioni, pulizie generali (punto 15 art. 4 CSA) che per le  operazioni di Carico e di Scarico di fanghi biologici liquidi altrimenti denominati </t>
    </r>
    <r>
      <rPr>
        <i/>
        <sz val="11"/>
        <color theme="1"/>
        <rFont val="Book Antiqua"/>
        <family val="1"/>
      </rPr>
      <t>Inoculi</t>
    </r>
    <r>
      <rPr>
        <sz val="11"/>
        <color theme="1"/>
        <rFont val="Book Antiqua"/>
        <family val="1"/>
      </rPr>
      <t>, che avvengono esclusivamente presso Impianti ACA e che non prevedono l'effettuazione della pesata del carico ai fini fiscali. Per la definizione del periodo di esecuzione delle operazioni sugli impianti, quale sia la tipologia di lavoro, sarà preso in considerazione quanto fedelmente riportato sugli ODM e/o sui buoni di lavoro ACA, redatti a cura dell’Appaltante, intendendo l’inizio dei lavori con l’ingresso dell’automezzo sull’impianto e quello di fine lavoro con l’avvenuto riempimento dell'automezzo. Il medesimo prezzo è utilizzato anche per le sole operazioni di carico relativi a smaltimenti rifiuti ordinariamente ricompensati "a peso" qualora le medesime dovessero protrarsi oltre le 2 ore.</t>
    </r>
  </si>
  <si>
    <t>Tabella prezzi e quantità annue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</si>
</sst>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quot; &quot;#,##0&quot; &quot;;&quot;-&quot;#,##0&quot; &quot;;&quot; -&quot;00&quot; &quot;;&quot; &quot;@&quot; &quot;"/>
    <numFmt numFmtId="166" formatCode="&quot; &quot;[$€]&quot; &quot;#,##0.00&quot; &quot;;&quot;-&quot;[$€]&quot; &quot;#,##0.00&quot; &quot;;&quot; &quot;[$€]&quot; -&quot;00&quot; &quot;;&quot; &quot;@&quot; &quot;"/>
  </numFmts>
  <fonts count="10" x14ac:knownFonts="1">
    <font>
      <sz val="11"/>
      <color theme="1"/>
      <name val="Calibri"/>
      <family val="2"/>
      <scheme val="minor"/>
    </font>
    <font>
      <sz val="11"/>
      <color theme="1"/>
      <name val="Calibri"/>
      <family val="2"/>
      <scheme val="minor"/>
    </font>
    <font>
      <b/>
      <sz val="11"/>
      <color rgb="FF000000"/>
      <name val="Calibri"/>
      <family val="2"/>
    </font>
    <font>
      <sz val="11"/>
      <color theme="1"/>
      <name val="Book Antiqua"/>
      <family val="1"/>
    </font>
    <font>
      <b/>
      <sz val="11"/>
      <color theme="1"/>
      <name val="Book Antiqua"/>
      <family val="1"/>
    </font>
    <font>
      <sz val="8"/>
      <name val="Calibri"/>
      <family val="2"/>
      <scheme val="minor"/>
    </font>
    <font>
      <b/>
      <sz val="11"/>
      <color theme="1"/>
      <name val="Calibri"/>
      <family val="2"/>
      <scheme val="minor"/>
    </font>
    <font>
      <b/>
      <u/>
      <sz val="11"/>
      <color theme="1"/>
      <name val="Book Antiqua"/>
      <family val="1"/>
    </font>
    <font>
      <i/>
      <sz val="11"/>
      <color theme="1"/>
      <name val="Book Antiqua"/>
      <family val="1"/>
    </font>
    <font>
      <sz val="14"/>
      <color theme="1"/>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indexed="64"/>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indexed="64"/>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26">
    <xf numFmtId="0" fontId="0" fillId="0" borderId="0" xfId="0"/>
    <xf numFmtId="0" fontId="0" fillId="0" borderId="1" xfId="0" applyBorder="1" applyAlignment="1">
      <alignment horizontal="center" vertical="center" wrapText="1"/>
    </xf>
    <xf numFmtId="165" fontId="1" fillId="0" borderId="1" xfId="1" applyNumberForma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6" fillId="0" borderId="0" xfId="0" applyFont="1"/>
    <xf numFmtId="0" fontId="0" fillId="0" borderId="0" xfId="0" applyAlignment="1">
      <alignment vertical="top" wrapText="1"/>
    </xf>
    <xf numFmtId="165" fontId="0" fillId="0" borderId="1"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64" fontId="0" fillId="0" borderId="1" xfId="2" applyFont="1" applyBorder="1" applyAlignment="1">
      <alignment horizontal="center" vertical="center" wrapText="1"/>
    </xf>
    <xf numFmtId="16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166" fontId="2" fillId="7" borderId="3"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cellXfs>
  <cellStyles count="3">
    <cellStyle name="Migliaia" xfId="1" builtinId="3"/>
    <cellStyle name="Normale"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tabSelected="1" zoomScaleNormal="100" workbookViewId="0">
      <selection activeCell="E5" sqref="E5"/>
    </sheetView>
  </sheetViews>
  <sheetFormatPr defaultRowHeight="15" x14ac:dyDescent="0.25"/>
  <cols>
    <col min="2" max="2" width="44.5703125" customWidth="1"/>
    <col min="3" max="3" width="13.7109375" customWidth="1"/>
    <col min="4" max="6" width="12.7109375" customWidth="1"/>
    <col min="7" max="7" width="15.140625" customWidth="1"/>
    <col min="8" max="8" width="14.140625" bestFit="1" customWidth="1"/>
    <col min="9" max="9" width="11.7109375" customWidth="1"/>
    <col min="10" max="10" width="36.85546875" customWidth="1"/>
  </cols>
  <sheetData>
    <row r="1" spans="1:10" x14ac:dyDescent="0.25">
      <c r="A1" s="5" t="s">
        <v>8</v>
      </c>
    </row>
    <row r="2" spans="1:10" x14ac:dyDescent="0.25">
      <c r="A2" t="s">
        <v>29</v>
      </c>
    </row>
    <row r="4" spans="1:10" ht="45.75" thickBot="1" x14ac:dyDescent="0.3">
      <c r="A4" s="1" t="s">
        <v>5</v>
      </c>
      <c r="B4" s="10" t="s">
        <v>3</v>
      </c>
      <c r="C4" s="20" t="s">
        <v>4</v>
      </c>
      <c r="D4" s="17" t="s">
        <v>11</v>
      </c>
      <c r="E4" s="18" t="s">
        <v>12</v>
      </c>
      <c r="F4" s="19" t="s">
        <v>6</v>
      </c>
      <c r="G4" s="21" t="s">
        <v>26</v>
      </c>
      <c r="H4" s="22" t="s">
        <v>27</v>
      </c>
      <c r="I4" s="23" t="s">
        <v>0</v>
      </c>
    </row>
    <row r="5" spans="1:10" ht="147.75" customHeight="1" thickBot="1" x14ac:dyDescent="0.3">
      <c r="A5" s="8">
        <v>1</v>
      </c>
      <c r="B5" s="11" t="s">
        <v>19</v>
      </c>
      <c r="C5" s="9" t="s">
        <v>1</v>
      </c>
      <c r="D5" s="2">
        <v>15000</v>
      </c>
      <c r="E5" s="2"/>
      <c r="F5" s="2" t="s">
        <v>7</v>
      </c>
      <c r="G5" s="13" t="s">
        <v>13</v>
      </c>
      <c r="H5" s="14">
        <f>D5*177</f>
        <v>2655000</v>
      </c>
      <c r="I5" s="15">
        <v>17</v>
      </c>
    </row>
    <row r="6" spans="1:10" ht="106.5" customHeight="1" thickBot="1" x14ac:dyDescent="0.3">
      <c r="A6" s="8">
        <v>2</v>
      </c>
      <c r="B6" s="12" t="s">
        <v>20</v>
      </c>
      <c r="C6" s="9" t="s">
        <v>9</v>
      </c>
      <c r="D6" s="2">
        <v>11500</v>
      </c>
      <c r="E6" s="2"/>
      <c r="F6" s="7" t="s">
        <v>7</v>
      </c>
      <c r="G6" s="13" t="s">
        <v>17</v>
      </c>
      <c r="H6" s="14">
        <v>862500</v>
      </c>
      <c r="I6" s="15">
        <v>6</v>
      </c>
    </row>
    <row r="7" spans="1:10" ht="125.25" customHeight="1" thickBot="1" x14ac:dyDescent="0.3">
      <c r="A7" s="8">
        <v>3</v>
      </c>
      <c r="B7" s="12" t="s">
        <v>21</v>
      </c>
      <c r="C7" s="9" t="s">
        <v>9</v>
      </c>
      <c r="D7" s="2">
        <v>4000</v>
      </c>
      <c r="E7" s="2"/>
      <c r="F7" s="2"/>
      <c r="G7" s="13" t="s">
        <v>18</v>
      </c>
      <c r="H7" s="14">
        <f>D7*40</f>
        <v>160000</v>
      </c>
      <c r="I7" s="15">
        <v>1</v>
      </c>
    </row>
    <row r="8" spans="1:10" ht="125.25" customHeight="1" thickBot="1" x14ac:dyDescent="0.3">
      <c r="A8" s="8">
        <v>4</v>
      </c>
      <c r="B8" s="12" t="s">
        <v>23</v>
      </c>
      <c r="C8" s="9" t="s">
        <v>22</v>
      </c>
      <c r="D8" s="2">
        <v>1400</v>
      </c>
      <c r="E8" s="2"/>
      <c r="F8" s="2"/>
      <c r="G8" s="13" t="s">
        <v>14</v>
      </c>
      <c r="H8" s="14">
        <f>D8*280</f>
        <v>392000</v>
      </c>
      <c r="I8" s="15">
        <v>2</v>
      </c>
    </row>
    <row r="9" spans="1:10" ht="98.25" customHeight="1" thickBot="1" x14ac:dyDescent="0.3">
      <c r="A9" s="8">
        <v>5</v>
      </c>
      <c r="B9" s="12" t="s">
        <v>24</v>
      </c>
      <c r="C9" s="9" t="s">
        <v>10</v>
      </c>
      <c r="D9" s="2" t="s">
        <v>7</v>
      </c>
      <c r="E9" s="2"/>
      <c r="F9" s="2">
        <v>3000</v>
      </c>
      <c r="G9" s="13" t="s">
        <v>15</v>
      </c>
      <c r="H9" s="14">
        <f>F9*7</f>
        <v>21000</v>
      </c>
      <c r="I9" s="15">
        <v>1</v>
      </c>
      <c r="J9" s="6" t="s">
        <v>25</v>
      </c>
    </row>
    <row r="10" spans="1:10" ht="384.75" customHeight="1" thickBot="1" x14ac:dyDescent="0.3">
      <c r="A10" s="8">
        <v>6</v>
      </c>
      <c r="B10" s="12" t="s">
        <v>28</v>
      </c>
      <c r="C10" s="9"/>
      <c r="D10" s="2"/>
      <c r="E10" s="2">
        <v>5000</v>
      </c>
      <c r="F10" s="2"/>
      <c r="G10" s="13" t="s">
        <v>16</v>
      </c>
      <c r="H10" s="14">
        <f>E10*110</f>
        <v>550000</v>
      </c>
      <c r="I10" s="16">
        <v>3</v>
      </c>
    </row>
    <row r="11" spans="1:10" x14ac:dyDescent="0.25">
      <c r="A11" s="3"/>
      <c r="B11" s="3"/>
      <c r="C11" s="3"/>
      <c r="D11" s="3"/>
      <c r="E11" s="3"/>
      <c r="F11" s="3"/>
      <c r="G11" s="4" t="s">
        <v>2</v>
      </c>
      <c r="H11" s="24">
        <f>SUM(H5:H10)</f>
        <v>4640500</v>
      </c>
      <c r="I11" s="25">
        <f>SUM(I5:I10)</f>
        <v>30</v>
      </c>
    </row>
  </sheetData>
  <phoneticPr fontId="5" type="noConversion"/>
  <pageMargins left="0.70866141732283472" right="0.70866141732283472" top="0.74803149606299213" bottom="0.74803149606299213" header="0.31496062992125984" footer="0.31496062992125984"/>
  <pageSetup paperSize="8" scale="71" orientation="portrait" r:id="rId1"/>
  <headerFooter>
    <oddFooter>&amp;R&amp;Z&amp;F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Lorenzo Livello</dc:creator>
  <cp:lastModifiedBy>Benino Di Monte</cp:lastModifiedBy>
  <cp:lastPrinted>2020-03-12T10:23:04Z</cp:lastPrinted>
  <dcterms:created xsi:type="dcterms:W3CDTF">2017-08-29T14:41:51Z</dcterms:created>
  <dcterms:modified xsi:type="dcterms:W3CDTF">2020-03-23T08:51:29Z</dcterms:modified>
</cp:coreProperties>
</file>